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4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<sst xmlns="http://schemas.openxmlformats.org/spreadsheetml/2006/main" count="75" uniqueCount="59">
  <si>
    <t xml:space="preserve">      Bidder</t>
  </si>
  <si>
    <t xml:space="preserve">BID SUMMARY </t>
  </si>
  <si>
    <t xml:space="preserve">hereby certify that the above is a true, complete and accurate record of the bids received by the </t>
  </si>
  <si>
    <t>Item</t>
  </si>
  <si>
    <t>Carm Basile</t>
  </si>
  <si>
    <t xml:space="preserve">I, Carm Basile, Chief Executive Officer of the Capital District Transportation Authority, </t>
  </si>
  <si>
    <t>CDTA-MAINTENANCE 117-3000 SEALS FOR TRANSIT BUSES</t>
  </si>
  <si>
    <t>1PM</t>
  </si>
  <si>
    <t>CDTA Part #</t>
  </si>
  <si>
    <t>Description</t>
  </si>
  <si>
    <t>Qty Yr 1</t>
  </si>
  <si>
    <t>Qty Yr 2</t>
  </si>
  <si>
    <t>Price Yr 1</t>
  </si>
  <si>
    <t>Price Yr 2</t>
  </si>
  <si>
    <t>N8889028</t>
  </si>
  <si>
    <t>S35103</t>
  </si>
  <si>
    <t>SEAL,FRT HUB 30FT GILLIG</t>
  </si>
  <si>
    <t>82-14502</t>
  </si>
  <si>
    <t>SEAL,REAR INNER,29' GILLIG</t>
  </si>
  <si>
    <t>82-02221-001</t>
  </si>
  <si>
    <t>SEAL,REAR AXLE HUB GILLIG 40FT.</t>
  </si>
  <si>
    <t>A1205L2716</t>
  </si>
  <si>
    <t>SEAL, WHEEL MERITOR (GILLIG # 82-42443-000)</t>
  </si>
  <si>
    <t>MUNCIE TRANSIT SUPPLY</t>
  </si>
  <si>
    <t>765-288-1971</t>
  </si>
  <si>
    <t>BHUFF@ABC-COMPANIES.COM</t>
  </si>
  <si>
    <t>THE AFTERMART PARTS COMPANY (NEW FLYER)</t>
  </si>
  <si>
    <t>PAUL ALEXANDER</t>
  </si>
  <si>
    <t>3229 SAWMILL PKWY</t>
  </si>
  <si>
    <t>DELWARE, OH 43015</t>
  </si>
  <si>
    <t>800-665-2637</t>
  </si>
  <si>
    <t>NEWFLYERPARTS@NEWFLYER.COM</t>
  </si>
  <si>
    <t>See tab 2</t>
  </si>
  <si>
    <t>VMP</t>
  </si>
  <si>
    <t>NEW FLYER</t>
  </si>
  <si>
    <t>CDTA-MAINTENANCE 146-2000 SEALS FOR TRANSIT BUSES</t>
  </si>
  <si>
    <t>1.31.20</t>
  </si>
  <si>
    <t>Neopart Transit</t>
  </si>
  <si>
    <t>Michael Hensler</t>
  </si>
  <si>
    <t>5 Dutch Ct</t>
  </si>
  <si>
    <t>Reading, PA 19608</t>
  </si>
  <si>
    <t>888.332.2606</t>
  </si>
  <si>
    <t>mhensler@neoparttransit.com</t>
  </si>
  <si>
    <t>SEAL, FRONT AXLE GILLIG</t>
  </si>
  <si>
    <t>Neopart</t>
  </si>
  <si>
    <t>No Bid</t>
  </si>
  <si>
    <t>Becky Huff</t>
  </si>
  <si>
    <t>3720 S. Madison St.</t>
  </si>
  <si>
    <t>Muncie, IN. 47302</t>
  </si>
  <si>
    <t xml:space="preserve"> </t>
  </si>
  <si>
    <t>Vehicle Maintenance Program</t>
  </si>
  <si>
    <t>Lindi Brooks</t>
  </si>
  <si>
    <t>3595 N Dixie Hwy, Bay 7</t>
  </si>
  <si>
    <t>Boca Raton, FL 33431</t>
  </si>
  <si>
    <t>561.362.6080</t>
  </si>
  <si>
    <t>Muncie</t>
  </si>
  <si>
    <t xml:space="preserve">Capital District Transportation Authority for the Authority's project CDTA-146-3000, which bids </t>
  </si>
  <si>
    <t>were opened the thirty-first day of January, 2020.</t>
  </si>
  <si>
    <t>total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</si>
</sst>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  <numFmt numFmtId="167" formatCode="&quot;$&quot;#,##0.0000"/>
  </numFmts>
  <fonts count="47">
    <font>
      <sz val="10"/>
      <name val="Helvetica PS"/>
      <family val="0"/>
    </font>
    <font>
      <b/>
      <sz val="10"/>
      <name val="Helvetica PS"/>
      <family val="0"/>
    </font>
    <font>
      <i/>
      <sz val="10"/>
      <name val="Helvetica PS"/>
      <family val="0"/>
    </font>
    <font>
      <b/>
      <i/>
      <sz val="10"/>
      <name val="Helvetica PS"/>
      <family val="0"/>
    </font>
    <font>
      <u val="single"/>
      <sz val="7"/>
      <color indexed="12"/>
      <name val="Helvetica PS"/>
      <family val="0"/>
    </font>
    <font>
      <u val="single"/>
      <sz val="7"/>
      <color indexed="36"/>
      <name val="Helvetica PS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8" fillId="0" borderId="0" xfId="53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 horizontal="right"/>
    </xf>
    <xf numFmtId="0" fontId="4" fillId="0" borderId="0" xfId="53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164" fontId="7" fillId="0" borderId="10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27" fillId="33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wrapText="1"/>
    </xf>
    <xf numFmtId="0" fontId="2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ensler@neoparttransit.com" TargetMode="External" /><Relationship Id="rId2" Type="http://schemas.openxmlformats.org/officeDocument/2006/relationships/hyperlink" Target="mailto:BHUFF@ABC-COMPANIES.COM" TargetMode="External" /><Relationship Id="rId3" Type="http://schemas.openxmlformats.org/officeDocument/2006/relationships/hyperlink" Target="mailto:lilndi@vmpparts.com" TargetMode="External" /><Relationship Id="rId4" Type="http://schemas.openxmlformats.org/officeDocument/2006/relationships/hyperlink" Target="mailto:NEWFLYERPARTS@NEWFLYER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70" zoomScaleNormal="70" zoomScalePageLayoutView="0" workbookViewId="0" topLeftCell="A1">
      <selection activeCell="Q18" sqref="Q18"/>
    </sheetView>
  </sheetViews>
  <sheetFormatPr defaultColWidth="9.00390625" defaultRowHeight="12.75"/>
  <cols>
    <col min="1" max="1" width="48.00390625" style="2" customWidth="1"/>
    <col min="2" max="2" width="23.25390625" style="2" customWidth="1"/>
    <col min="3" max="3" width="43.625" style="2" customWidth="1"/>
    <col min="4" max="4" width="14.00390625" style="5" customWidth="1"/>
    <col min="5" max="8" width="13.75390625" style="2" customWidth="1"/>
    <col min="9" max="9" width="15.25390625" style="2" customWidth="1"/>
    <col min="10" max="16384" width="9.125" style="2" customWidth="1"/>
  </cols>
  <sheetData>
    <row r="1" spans="1:4" ht="12.75">
      <c r="A1" s="1" t="s">
        <v>1</v>
      </c>
      <c r="B1" s="1"/>
      <c r="C1" s="1"/>
      <c r="D1" s="17" t="s">
        <v>36</v>
      </c>
    </row>
    <row r="2" spans="1:4" s="4" customFormat="1" ht="12.75">
      <c r="A2" s="1" t="s">
        <v>35</v>
      </c>
      <c r="B2" s="1"/>
      <c r="C2" s="1"/>
      <c r="D2" s="3" t="s">
        <v>7</v>
      </c>
    </row>
    <row r="3" spans="1:4" s="4" customFormat="1" ht="12.75">
      <c r="A3" s="2"/>
      <c r="B3" s="2"/>
      <c r="C3" s="2"/>
      <c r="D3" s="5"/>
    </row>
    <row r="4" spans="1:8" s="8" customFormat="1" ht="18" customHeight="1" thickBot="1">
      <c r="A4" s="6" t="s">
        <v>0</v>
      </c>
      <c r="B4" s="6" t="s">
        <v>3</v>
      </c>
      <c r="C4" s="6"/>
      <c r="D4" s="26"/>
      <c r="E4" s="26"/>
      <c r="F4" s="26"/>
      <c r="G4" s="26"/>
      <c r="H4" s="26"/>
    </row>
    <row r="5" spans="1:4" s="8" customFormat="1" ht="18" customHeight="1" thickTop="1">
      <c r="A5" s="9"/>
      <c r="B5" s="9"/>
      <c r="C5" s="9"/>
      <c r="D5" s="10"/>
    </row>
    <row r="6" spans="1:4" s="8" customFormat="1" ht="18" customHeight="1">
      <c r="A6" s="11" t="s">
        <v>37</v>
      </c>
      <c r="B6" s="11"/>
      <c r="C6" s="11"/>
      <c r="D6" s="12"/>
    </row>
    <row r="7" spans="1:7" s="8" customFormat="1" ht="18" customHeight="1">
      <c r="A7" s="11" t="s">
        <v>38</v>
      </c>
      <c r="B7" s="19"/>
      <c r="C7"/>
      <c r="D7"/>
      <c r="E7" t="s">
        <v>32</v>
      </c>
      <c r="F7" s="23"/>
      <c r="G7" s="23"/>
    </row>
    <row r="8" spans="1:7" s="8" customFormat="1" ht="18" customHeight="1">
      <c r="A8" s="11" t="s">
        <v>39</v>
      </c>
      <c r="B8" s="19"/>
      <c r="C8"/>
      <c r="D8"/>
      <c r="E8"/>
      <c r="F8" s="23"/>
      <c r="G8" s="23"/>
    </row>
    <row r="9" spans="1:7" s="8" customFormat="1" ht="18" customHeight="1">
      <c r="A9" s="11" t="s">
        <v>40</v>
      </c>
      <c r="B9" s="19"/>
      <c r="C9"/>
      <c r="D9"/>
      <c r="E9"/>
      <c r="F9" s="23"/>
      <c r="G9" s="23"/>
    </row>
    <row r="10" spans="1:7" s="8" customFormat="1" ht="18" customHeight="1">
      <c r="A10" s="11" t="s">
        <v>41</v>
      </c>
      <c r="B10" s="19"/>
      <c r="C10"/>
      <c r="D10"/>
      <c r="E10"/>
      <c r="F10" s="23"/>
      <c r="G10" s="23"/>
    </row>
    <row r="11" spans="1:7" s="8" customFormat="1" ht="18" customHeight="1">
      <c r="A11" s="18" t="s">
        <v>42</v>
      </c>
      <c r="B11" s="20"/>
      <c r="C11"/>
      <c r="D11"/>
      <c r="E11"/>
      <c r="F11" s="23"/>
      <c r="G11" s="23"/>
    </row>
    <row r="12" spans="1:7" s="8" customFormat="1" ht="18" customHeight="1">
      <c r="A12" s="13"/>
      <c r="B12" s="20"/>
      <c r="C12"/>
      <c r="D12"/>
      <c r="E12"/>
      <c r="F12" s="23"/>
      <c r="G12" s="23"/>
    </row>
    <row r="13" spans="1:8" s="8" customFormat="1" ht="18" customHeight="1" thickBot="1">
      <c r="A13" s="14"/>
      <c r="B13" s="15"/>
      <c r="C13" s="15"/>
      <c r="D13" s="7"/>
      <c r="E13" s="15"/>
      <c r="F13" s="15"/>
      <c r="G13" s="15"/>
      <c r="H13" s="15"/>
    </row>
    <row r="14" spans="1:4" s="8" customFormat="1" ht="18" customHeight="1" thickTop="1">
      <c r="A14" s="9"/>
      <c r="B14" s="9"/>
      <c r="C14" s="9"/>
      <c r="D14" s="10"/>
    </row>
    <row r="15" spans="1:4" s="8" customFormat="1" ht="18" customHeight="1">
      <c r="A15" s="11" t="s">
        <v>23</v>
      </c>
      <c r="B15" s="11"/>
      <c r="C15" s="11"/>
      <c r="D15" s="12"/>
    </row>
    <row r="16" spans="1:7" s="8" customFormat="1" ht="18" customHeight="1">
      <c r="A16" s="11" t="s">
        <v>46</v>
      </c>
      <c r="B16" s="19"/>
      <c r="C16"/>
      <c r="D16"/>
      <c r="E16" t="s">
        <v>32</v>
      </c>
      <c r="F16" s="23"/>
      <c r="G16" s="23"/>
    </row>
    <row r="17" spans="1:7" s="8" customFormat="1" ht="18" customHeight="1">
      <c r="A17" s="11" t="s">
        <v>47</v>
      </c>
      <c r="B17" s="19"/>
      <c r="C17"/>
      <c r="D17"/>
      <c r="E17"/>
      <c r="F17" s="23"/>
      <c r="G17" s="23"/>
    </row>
    <row r="18" spans="1:7" s="8" customFormat="1" ht="18" customHeight="1">
      <c r="A18" s="11" t="s">
        <v>48</v>
      </c>
      <c r="B18" s="19"/>
      <c r="C18"/>
      <c r="D18"/>
      <c r="E18"/>
      <c r="F18" s="23"/>
      <c r="G18" s="23"/>
    </row>
    <row r="19" spans="1:7" s="8" customFormat="1" ht="18" customHeight="1">
      <c r="A19" s="11" t="s">
        <v>24</v>
      </c>
      <c r="B19" s="19"/>
      <c r="C19"/>
      <c r="D19"/>
      <c r="E19"/>
      <c r="F19" s="23"/>
      <c r="G19" s="23"/>
    </row>
    <row r="20" spans="1:7" s="8" customFormat="1" ht="18" customHeight="1">
      <c r="A20" s="18" t="s">
        <v>25</v>
      </c>
      <c r="B20" s="20"/>
      <c r="C20"/>
      <c r="D20"/>
      <c r="E20"/>
      <c r="F20" s="23"/>
      <c r="G20" s="23"/>
    </row>
    <row r="21" spans="1:7" s="8" customFormat="1" ht="18" customHeight="1">
      <c r="A21" s="13"/>
      <c r="B21" s="20"/>
      <c r="C21"/>
      <c r="D21"/>
      <c r="E21"/>
      <c r="F21" s="23"/>
      <c r="G21" s="23"/>
    </row>
    <row r="22" spans="1:8" s="8" customFormat="1" ht="18" customHeight="1" thickBot="1">
      <c r="A22" s="14"/>
      <c r="B22" s="15"/>
      <c r="C22" s="15"/>
      <c r="D22" s="7"/>
      <c r="E22" s="15"/>
      <c r="F22" s="15"/>
      <c r="G22" s="15"/>
      <c r="H22" s="15"/>
    </row>
    <row r="23" spans="1:4" s="8" customFormat="1" ht="18" customHeight="1" thickTop="1">
      <c r="A23" s="9"/>
      <c r="B23" s="9"/>
      <c r="C23" s="9"/>
      <c r="D23" s="10"/>
    </row>
    <row r="24" spans="1:4" s="8" customFormat="1" ht="18" customHeight="1">
      <c r="A24" s="11" t="s">
        <v>50</v>
      </c>
      <c r="B24" s="11"/>
      <c r="C24" s="11"/>
      <c r="D24" s="12"/>
    </row>
    <row r="25" spans="1:7" s="8" customFormat="1" ht="18" customHeight="1">
      <c r="A25" s="11" t="s">
        <v>51</v>
      </c>
      <c r="B25" s="19"/>
      <c r="C25"/>
      <c r="D25"/>
      <c r="E25" t="s">
        <v>32</v>
      </c>
      <c r="F25" s="23"/>
      <c r="G25" s="23"/>
    </row>
    <row r="26" spans="1:7" s="8" customFormat="1" ht="18" customHeight="1">
      <c r="A26" s="11" t="s">
        <v>52</v>
      </c>
      <c r="B26" s="19"/>
      <c r="C26"/>
      <c r="D26"/>
      <c r="E26"/>
      <c r="F26" s="23"/>
      <c r="G26" s="23"/>
    </row>
    <row r="27" spans="1:7" s="8" customFormat="1" ht="18" customHeight="1">
      <c r="A27" s="11" t="s">
        <v>53</v>
      </c>
      <c r="B27" s="19"/>
      <c r="C27"/>
      <c r="D27"/>
      <c r="E27"/>
      <c r="F27" s="23"/>
      <c r="G27" s="23"/>
    </row>
    <row r="28" spans="1:7" s="8" customFormat="1" ht="18" customHeight="1">
      <c r="A28" s="11" t="s">
        <v>54</v>
      </c>
      <c r="B28" s="19"/>
      <c r="C28"/>
      <c r="D28"/>
      <c r="E28"/>
      <c r="F28" s="23"/>
      <c r="G28" s="23"/>
    </row>
    <row r="29" spans="1:7" s="8" customFormat="1" ht="18" customHeight="1">
      <c r="A29" s="18" t="s">
        <v>49</v>
      </c>
      <c r="B29" s="20"/>
      <c r="C29"/>
      <c r="D29"/>
      <c r="E29"/>
      <c r="F29" s="23"/>
      <c r="G29" s="23"/>
    </row>
    <row r="30" spans="1:7" s="8" customFormat="1" ht="18" customHeight="1">
      <c r="A30" s="13"/>
      <c r="B30" s="20"/>
      <c r="C30"/>
      <c r="D30"/>
      <c r="E30"/>
      <c r="F30" s="23"/>
      <c r="G30" s="23"/>
    </row>
    <row r="31" spans="1:8" s="8" customFormat="1" ht="18" customHeight="1" thickBot="1">
      <c r="A31" s="14"/>
      <c r="B31" s="15"/>
      <c r="C31" s="15"/>
      <c r="D31" s="7"/>
      <c r="E31" s="15"/>
      <c r="F31" s="15"/>
      <c r="G31" s="15"/>
      <c r="H31" s="15"/>
    </row>
    <row r="32" spans="1:4" s="8" customFormat="1" ht="18" customHeight="1" thickTop="1">
      <c r="A32" s="9"/>
      <c r="B32" s="9"/>
      <c r="C32" s="9"/>
      <c r="D32" s="10"/>
    </row>
    <row r="33" spans="1:4" s="8" customFormat="1" ht="18" customHeight="1">
      <c r="A33" s="11" t="s">
        <v>26</v>
      </c>
      <c r="B33" s="11"/>
      <c r="C33" s="11"/>
      <c r="D33" s="12"/>
    </row>
    <row r="34" spans="1:7" s="8" customFormat="1" ht="18" customHeight="1">
      <c r="A34" s="11" t="s">
        <v>27</v>
      </c>
      <c r="B34" s="19"/>
      <c r="C34"/>
      <c r="D34"/>
      <c r="E34" t="s">
        <v>32</v>
      </c>
      <c r="F34" s="23"/>
      <c r="G34" s="23"/>
    </row>
    <row r="35" spans="1:7" s="8" customFormat="1" ht="18" customHeight="1">
      <c r="A35" s="11" t="s">
        <v>28</v>
      </c>
      <c r="B35" s="19"/>
      <c r="C35"/>
      <c r="D35"/>
      <c r="E35"/>
      <c r="F35" s="24"/>
      <c r="G35" s="25"/>
    </row>
    <row r="36" spans="1:7" s="8" customFormat="1" ht="18" customHeight="1">
      <c r="A36" s="11" t="s">
        <v>29</v>
      </c>
      <c r="B36" s="19"/>
      <c r="C36"/>
      <c r="D36"/>
      <c r="E36"/>
      <c r="F36" s="23"/>
      <c r="G36" s="23"/>
    </row>
    <row r="37" spans="1:7" s="8" customFormat="1" ht="18" customHeight="1">
      <c r="A37" s="11" t="s">
        <v>30</v>
      </c>
      <c r="B37" s="19"/>
      <c r="C37"/>
      <c r="D37"/>
      <c r="E37"/>
      <c r="F37" s="23"/>
      <c r="G37" s="23"/>
    </row>
    <row r="38" spans="1:7" s="8" customFormat="1" ht="18" customHeight="1">
      <c r="A38" s="18" t="s">
        <v>31</v>
      </c>
      <c r="B38" s="20"/>
      <c r="C38"/>
      <c r="D38"/>
      <c r="E38"/>
      <c r="F38" s="23"/>
      <c r="G38" s="23"/>
    </row>
    <row r="39" spans="1:7" s="8" customFormat="1" ht="18" customHeight="1">
      <c r="A39" s="13"/>
      <c r="B39" s="20"/>
      <c r="C39"/>
      <c r="D39"/>
      <c r="E39"/>
      <c r="F39" s="24"/>
      <c r="G39" s="24"/>
    </row>
    <row r="40" spans="1:8" s="8" customFormat="1" ht="18" customHeight="1" thickBot="1">
      <c r="A40" s="14"/>
      <c r="B40" s="15"/>
      <c r="C40" s="15"/>
      <c r="D40" s="7"/>
      <c r="E40" s="15"/>
      <c r="F40" s="15"/>
      <c r="G40" s="15"/>
      <c r="H40" s="15"/>
    </row>
    <row r="41" ht="13.5" thickTop="1"/>
    <row r="43" ht="12.75">
      <c r="A43" s="2" t="s">
        <v>5</v>
      </c>
    </row>
    <row r="44" ht="12.75">
      <c r="A44" s="2" t="s">
        <v>2</v>
      </c>
    </row>
    <row r="45" ht="12.75">
      <c r="A45" s="2" t="s">
        <v>56</v>
      </c>
    </row>
    <row r="46" spans="1:5" ht="12.75">
      <c r="A46" s="2" t="s">
        <v>57</v>
      </c>
      <c r="D46" s="16"/>
      <c r="E46" s="4"/>
    </row>
    <row r="47" spans="4:5" ht="13.5" thickBot="1">
      <c r="D47" s="21"/>
      <c r="E47" s="22"/>
    </row>
    <row r="48" spans="4:5" ht="12.75">
      <c r="D48" s="27" t="s">
        <v>4</v>
      </c>
      <c r="E48" s="27"/>
    </row>
  </sheetData>
  <sheetProtection/>
  <mergeCells count="2">
    <mergeCell ref="D4:H4"/>
    <mergeCell ref="D48:E48"/>
  </mergeCells>
  <hyperlinks>
    <hyperlink ref="A11" r:id="rId1" display="mhensler@neoparttransit.com"/>
    <hyperlink ref="A20" r:id="rId2" display="BHUFF@ABC-COMPANIES.COM"/>
    <hyperlink ref="A29" r:id="rId3" display="lilndi@vmpparts.com"/>
    <hyperlink ref="A38" r:id="rId4" display="NEWFLYERPARTS@NEWFLYER.COM"/>
  </hyperlinks>
  <printOptions horizontalCentered="1"/>
  <pageMargins left="0.25" right="0.25" top="0.75" bottom="0.75" header="0.3" footer="0.3"/>
  <pageSetup fitToHeight="1" fitToWidth="1" horizontalDpi="600" verticalDpi="600" orientation="landscape" r:id="rId5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0.125" style="28" customWidth="1"/>
    <col min="2" max="2" width="22.00390625" style="36" customWidth="1"/>
    <col min="3" max="3" width="6.875" style="28" customWidth="1"/>
    <col min="4" max="4" width="6.75390625" style="28" customWidth="1"/>
    <col min="5" max="5" width="7.625" style="28" customWidth="1"/>
    <col min="6" max="6" width="9.125" style="28" customWidth="1"/>
    <col min="7" max="7" width="7.25390625" style="28" customWidth="1"/>
    <col min="8" max="8" width="7.125" style="28" customWidth="1"/>
    <col min="9" max="9" width="6.875" style="28" customWidth="1"/>
    <col min="10" max="10" width="6.75390625" style="28" customWidth="1"/>
    <col min="11" max="11" width="9.125" style="28" customWidth="1"/>
    <col min="12" max="12" width="7.25390625" style="28" customWidth="1"/>
    <col min="13" max="13" width="7.75390625" style="28" customWidth="1"/>
    <col min="14" max="16384" width="9.125" style="28" customWidth="1"/>
  </cols>
  <sheetData>
    <row r="1" spans="1:14" ht="11.25">
      <c r="A1" s="29" t="s">
        <v>6</v>
      </c>
      <c r="B1" s="3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1.25">
      <c r="A2" s="30"/>
      <c r="B2" s="35"/>
      <c r="C2" s="30"/>
      <c r="D2" s="30"/>
      <c r="E2" s="31" t="s">
        <v>44</v>
      </c>
      <c r="F2" s="31" t="s">
        <v>44</v>
      </c>
      <c r="G2" s="30" t="s">
        <v>55</v>
      </c>
      <c r="H2" s="30" t="s">
        <v>55</v>
      </c>
      <c r="I2" s="30" t="s">
        <v>33</v>
      </c>
      <c r="J2" s="30" t="s">
        <v>58</v>
      </c>
      <c r="K2" s="30" t="s">
        <v>33</v>
      </c>
      <c r="L2" s="30" t="s">
        <v>58</v>
      </c>
      <c r="M2" s="30" t="s">
        <v>34</v>
      </c>
      <c r="N2" s="30" t="s">
        <v>34</v>
      </c>
    </row>
    <row r="3" spans="1:14" ht="11.25">
      <c r="A3" s="30" t="s">
        <v>8</v>
      </c>
      <c r="B3" s="35" t="s">
        <v>9</v>
      </c>
      <c r="C3" s="30" t="s">
        <v>10</v>
      </c>
      <c r="D3" s="30" t="s">
        <v>11</v>
      </c>
      <c r="E3" s="30" t="s">
        <v>12</v>
      </c>
      <c r="F3" s="30" t="s">
        <v>13</v>
      </c>
      <c r="G3" s="30" t="s">
        <v>12</v>
      </c>
      <c r="H3" s="30" t="s">
        <v>13</v>
      </c>
      <c r="I3" s="30" t="s">
        <v>12</v>
      </c>
      <c r="J3" s="30"/>
      <c r="K3" s="30" t="s">
        <v>13</v>
      </c>
      <c r="L3" s="30"/>
      <c r="M3" s="30" t="s">
        <v>12</v>
      </c>
      <c r="N3" s="30" t="s">
        <v>13</v>
      </c>
    </row>
    <row r="4" spans="1:14" ht="11.25">
      <c r="A4" s="30" t="s">
        <v>14</v>
      </c>
      <c r="B4" s="35" t="s">
        <v>43</v>
      </c>
      <c r="C4" s="30">
        <v>300</v>
      </c>
      <c r="D4" s="30">
        <v>300</v>
      </c>
      <c r="E4" s="30">
        <v>29.03</v>
      </c>
      <c r="F4" s="30">
        <v>30.77</v>
      </c>
      <c r="G4" s="30">
        <v>14.23</v>
      </c>
      <c r="H4" s="30">
        <v>14.51</v>
      </c>
      <c r="I4" s="32">
        <v>13.55</v>
      </c>
      <c r="J4" s="32">
        <f>C4*I4</f>
        <v>4065</v>
      </c>
      <c r="K4" s="32">
        <v>14.04</v>
      </c>
      <c r="L4" s="30">
        <f>D4*K4</f>
        <v>4212</v>
      </c>
      <c r="M4" s="33">
        <v>14.82</v>
      </c>
      <c r="N4" s="33">
        <v>15.26</v>
      </c>
    </row>
    <row r="5" spans="1:14" ht="11.25">
      <c r="A5" s="30" t="s">
        <v>15</v>
      </c>
      <c r="B5" s="35" t="s">
        <v>16</v>
      </c>
      <c r="C5" s="30">
        <v>50</v>
      </c>
      <c r="D5" s="30">
        <v>40</v>
      </c>
      <c r="E5" s="30" t="s">
        <v>45</v>
      </c>
      <c r="F5" s="30" t="s">
        <v>45</v>
      </c>
      <c r="G5" s="30">
        <v>24.92</v>
      </c>
      <c r="H5" s="30">
        <v>25.41</v>
      </c>
      <c r="I5" s="32">
        <v>19.89</v>
      </c>
      <c r="J5" s="32">
        <f>C5*I5</f>
        <v>994.5</v>
      </c>
      <c r="K5" s="32">
        <v>20.89</v>
      </c>
      <c r="L5" s="30">
        <f>D5*K5</f>
        <v>835.6</v>
      </c>
      <c r="M5" s="33">
        <v>33.92</v>
      </c>
      <c r="N5" s="33">
        <v>34.94</v>
      </c>
    </row>
    <row r="6" spans="1:14" ht="11.25">
      <c r="A6" s="34" t="s">
        <v>17</v>
      </c>
      <c r="B6" s="35" t="s">
        <v>18</v>
      </c>
      <c r="C6" s="30">
        <v>40</v>
      </c>
      <c r="D6" s="30">
        <v>30</v>
      </c>
      <c r="E6" s="30">
        <v>28.84</v>
      </c>
      <c r="F6" s="30">
        <v>30.57</v>
      </c>
      <c r="G6" s="30">
        <v>26.65</v>
      </c>
      <c r="H6" s="30">
        <v>27.18</v>
      </c>
      <c r="I6" s="32">
        <v>22</v>
      </c>
      <c r="J6" s="32">
        <f>C6*I6</f>
        <v>880</v>
      </c>
      <c r="K6" s="32">
        <v>23.23</v>
      </c>
      <c r="L6" s="30">
        <f>D6*K6</f>
        <v>696.9</v>
      </c>
      <c r="M6" s="33">
        <v>28.89</v>
      </c>
      <c r="N6" s="33">
        <v>29.76</v>
      </c>
    </row>
    <row r="7" spans="1:14" ht="22.5">
      <c r="A7" s="34" t="s">
        <v>19</v>
      </c>
      <c r="B7" s="35" t="s">
        <v>20</v>
      </c>
      <c r="C7" s="30">
        <v>160</v>
      </c>
      <c r="D7" s="30">
        <v>200</v>
      </c>
      <c r="E7" s="30">
        <v>42.01</v>
      </c>
      <c r="F7" s="30">
        <v>44.53</v>
      </c>
      <c r="G7" s="30">
        <v>25.22</v>
      </c>
      <c r="H7" s="30">
        <v>25.73</v>
      </c>
      <c r="I7" s="32">
        <v>23.44</v>
      </c>
      <c r="J7" s="32">
        <f>C7*I7</f>
        <v>3750.4</v>
      </c>
      <c r="K7" s="32">
        <v>24.44</v>
      </c>
      <c r="L7" s="30">
        <f>D7*K7</f>
        <v>4888</v>
      </c>
      <c r="M7" s="33">
        <v>28.6</v>
      </c>
      <c r="N7" s="33">
        <v>29.46</v>
      </c>
    </row>
    <row r="8" spans="1:14" ht="22.5">
      <c r="A8" s="34" t="s">
        <v>21</v>
      </c>
      <c r="B8" s="35" t="s">
        <v>22</v>
      </c>
      <c r="C8" s="30">
        <v>50</v>
      </c>
      <c r="D8" s="30">
        <v>50</v>
      </c>
      <c r="E8" s="30">
        <v>55.27</v>
      </c>
      <c r="F8" s="30">
        <v>58.59</v>
      </c>
      <c r="G8" s="32">
        <v>54.16</v>
      </c>
      <c r="H8" s="32">
        <v>54.16</v>
      </c>
      <c r="I8" s="30">
        <v>64.04</v>
      </c>
      <c r="J8" s="32">
        <f>C8*I8</f>
        <v>3202.0000000000005</v>
      </c>
      <c r="K8" s="30">
        <v>64.94</v>
      </c>
      <c r="L8" s="30">
        <f>D8*K8</f>
        <v>3247</v>
      </c>
      <c r="M8" s="33">
        <v>59.97</v>
      </c>
      <c r="N8" s="33">
        <v>59.97</v>
      </c>
    </row>
    <row r="9" spans="1:14" ht="11.25">
      <c r="A9" s="30"/>
      <c r="B9" s="35"/>
      <c r="C9" s="30"/>
      <c r="D9" s="30"/>
      <c r="E9" s="30"/>
      <c r="F9" s="30"/>
      <c r="G9" s="30"/>
      <c r="H9" s="30"/>
      <c r="I9" s="30"/>
      <c r="J9" s="30">
        <f>SUM(J4:J8)</f>
        <v>12891.9</v>
      </c>
      <c r="K9" s="30"/>
      <c r="L9" s="30">
        <f>SUM(L4:L8)</f>
        <v>13879.5</v>
      </c>
      <c r="M9" s="33"/>
      <c r="N9" s="33"/>
    </row>
    <row r="12" ht="11.25">
      <c r="H12" s="28" t="s">
        <v>49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DISTRICT TRANS AUTH.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CDTA</dc:creator>
  <cp:keywords/>
  <dc:description/>
  <cp:lastModifiedBy>Stacy D. Sansky</cp:lastModifiedBy>
  <cp:lastPrinted>2018-02-14T20:33:06Z</cp:lastPrinted>
  <dcterms:created xsi:type="dcterms:W3CDTF">1997-10-30T16:50:48Z</dcterms:created>
  <dcterms:modified xsi:type="dcterms:W3CDTF">2020-02-04T14:56:41Z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